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uzinic\Desktop\PREDMETI U OBRADI\Godišnji servis kompresorske stanice i stanice meicinskih plinova\"/>
    </mc:Choice>
  </mc:AlternateContent>
  <bookViews>
    <workbookView xWindow="0" yWindow="0" windowWidth="14190" windowHeight="79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3" i="1" l="1"/>
  <c r="F104" i="1"/>
  <c r="F102" i="1"/>
  <c r="F100" i="1"/>
  <c r="F99" i="1"/>
  <c r="F97" i="1"/>
  <c r="F96" i="1"/>
  <c r="F94" i="1"/>
  <c r="F93" i="1"/>
  <c r="F91" i="1"/>
  <c r="F90" i="1"/>
  <c r="F88" i="1"/>
  <c r="F87" i="1"/>
  <c r="F85" i="1"/>
  <c r="F84" i="1"/>
  <c r="F82" i="1"/>
  <c r="F81" i="1"/>
  <c r="F79" i="1"/>
  <c r="F78" i="1"/>
  <c r="F76" i="1"/>
  <c r="F75" i="1"/>
  <c r="F73" i="1"/>
  <c r="F72" i="1"/>
  <c r="F70" i="1"/>
  <c r="F69" i="1"/>
  <c r="F67" i="1"/>
  <c r="F66" i="1"/>
  <c r="F64" i="1"/>
  <c r="F63" i="1"/>
  <c r="F60" i="1"/>
  <c r="F61" i="1"/>
  <c r="F59" i="1"/>
  <c r="F56" i="1"/>
  <c r="F57" i="1"/>
  <c r="F55" i="1"/>
  <c r="F52" i="1"/>
  <c r="F53" i="1"/>
  <c r="F51" i="1"/>
  <c r="F45" i="1"/>
  <c r="F46" i="1"/>
  <c r="F47" i="1"/>
  <c r="F48" i="1"/>
  <c r="F49" i="1"/>
  <c r="F44" i="1"/>
  <c r="F38" i="1"/>
  <c r="F39" i="1"/>
  <c r="F40" i="1"/>
  <c r="F41" i="1"/>
  <c r="F42" i="1"/>
  <c r="F37" i="1"/>
  <c r="F29" i="1"/>
  <c r="F30" i="1"/>
  <c r="F31" i="1"/>
  <c r="F32" i="1"/>
  <c r="F33" i="1"/>
  <c r="F34" i="1"/>
  <c r="F35" i="1"/>
  <c r="F28" i="1"/>
  <c r="F20" i="1"/>
  <c r="F21" i="1"/>
  <c r="F22" i="1"/>
  <c r="F23" i="1"/>
  <c r="F24" i="1"/>
  <c r="F25" i="1"/>
  <c r="F26" i="1"/>
  <c r="F19" i="1"/>
  <c r="F11" i="1"/>
  <c r="F12" i="1"/>
  <c r="F13" i="1"/>
  <c r="F14" i="1"/>
  <c r="F15" i="1"/>
  <c r="F16" i="1"/>
  <c r="F17" i="1"/>
  <c r="F10" i="1"/>
  <c r="F105" i="1" l="1"/>
  <c r="F107" i="1" s="1"/>
</calcChain>
</file>

<file path=xl/sharedStrings.xml><?xml version="1.0" encoding="utf-8"?>
<sst xmlns="http://schemas.openxmlformats.org/spreadsheetml/2006/main" count="280" uniqueCount="158">
  <si>
    <t>kom</t>
  </si>
  <si>
    <t>Količina</t>
  </si>
  <si>
    <t>Opis proizvoda/ usluge</t>
  </si>
  <si>
    <t>Red.br.</t>
  </si>
  <si>
    <t>1.</t>
  </si>
  <si>
    <t>2.</t>
  </si>
  <si>
    <t>3.</t>
  </si>
  <si>
    <t>Iznos PDV-a</t>
  </si>
  <si>
    <t>FILTER ZRAKA ULAZNI</t>
  </si>
  <si>
    <t>SERVISNI PAKET 3000 C30</t>
  </si>
  <si>
    <t>FILTER ZRAKA IZLAZNI</t>
  </si>
  <si>
    <t>ULJE BOGE 3000 PLUS ND</t>
  </si>
  <si>
    <t>L</t>
  </si>
  <si>
    <t>4.</t>
  </si>
  <si>
    <t>SET FILTERA MAE 10-25-12M</t>
  </si>
  <si>
    <t>BAKTERIOLOŠKI FILTER MAE 10-30</t>
  </si>
  <si>
    <t>MEDICINSKI SUŠAČ ZRAKA DRÄGER ADSORBER MED AIR ENSURE 06 Serijski broj:  D006330</t>
  </si>
  <si>
    <t>4.1.</t>
  </si>
  <si>
    <t>4.2.</t>
  </si>
  <si>
    <t>4.3.</t>
  </si>
  <si>
    <t>4.4.</t>
  </si>
  <si>
    <t>5.</t>
  </si>
  <si>
    <t>MEDICINSKI SUŠAČ ZRAKA DRÄGER ADSORBER MED AIR ENSURE 06
Serijski broj:D006329</t>
  </si>
  <si>
    <t>6.</t>
  </si>
  <si>
    <t>ULJE ZA VAKUUM PUMPE</t>
  </si>
  <si>
    <t>7.</t>
  </si>
  <si>
    <t>8.</t>
  </si>
  <si>
    <t>9.</t>
  </si>
  <si>
    <t>FILTERSKA GRUPA (IZLAZNI FILTERI) VAKUUM PUMPI
Serijski br.: ASMJ-0001</t>
  </si>
  <si>
    <t>BAKTERIJSKI FILTERI</t>
  </si>
  <si>
    <t>10.</t>
  </si>
  <si>
    <t>BRTVA</t>
  </si>
  <si>
    <t>10.2.</t>
  </si>
  <si>
    <t>11.</t>
  </si>
  <si>
    <t>BOGE BEKOMAT 32-2 Serijski br.: 13380398</t>
  </si>
  <si>
    <t>SERVISNI SET BEKOMAT 32</t>
  </si>
  <si>
    <t>10.1.</t>
  </si>
  <si>
    <t>11.1.</t>
  </si>
  <si>
    <t>9.1.</t>
  </si>
  <si>
    <t>8.1.</t>
  </si>
  <si>
    <t>8.2.</t>
  </si>
  <si>
    <t>7.1.</t>
  </si>
  <si>
    <t>7.2.</t>
  </si>
  <si>
    <t>6.1.</t>
  </si>
  <si>
    <t>6.2.</t>
  </si>
  <si>
    <t>5.1.</t>
  </si>
  <si>
    <t>5.2.</t>
  </si>
  <si>
    <t>5.3.</t>
  </si>
  <si>
    <t>5.4.</t>
  </si>
  <si>
    <t>1.1.</t>
  </si>
  <si>
    <t>3.3.</t>
  </si>
  <si>
    <t>1.2.</t>
  </si>
  <si>
    <t>1.3.</t>
  </si>
  <si>
    <t>1.4.</t>
  </si>
  <si>
    <t>1.5.</t>
  </si>
  <si>
    <t>2.1.</t>
  </si>
  <si>
    <t>2.3.</t>
  </si>
  <si>
    <t>2.2.</t>
  </si>
  <si>
    <t>2.4.</t>
  </si>
  <si>
    <t>2.5.</t>
  </si>
  <si>
    <t>3.1.</t>
  </si>
  <si>
    <t>3.2.</t>
  </si>
  <si>
    <t>3.4.</t>
  </si>
  <si>
    <t>3.5.</t>
  </si>
  <si>
    <t>12.</t>
  </si>
  <si>
    <t>BOGE BEKOMAT 32-2 Serijski br.: 13380437</t>
  </si>
  <si>
    <t>12.1.</t>
  </si>
  <si>
    <t>13.</t>
  </si>
  <si>
    <t>BOGE BEKOMAT 32-2 Serijski br.: 13380443</t>
  </si>
  <si>
    <t>13.1.</t>
  </si>
  <si>
    <t>14.</t>
  </si>
  <si>
    <t>BOGE BEKOMAT 32-2 Serijski br.: 13216970</t>
  </si>
  <si>
    <t>15.</t>
  </si>
  <si>
    <t>15.1.</t>
  </si>
  <si>
    <t>BOGE BEKOMAT 32-2 Serijski br.: 13904236</t>
  </si>
  <si>
    <t>16.</t>
  </si>
  <si>
    <t>16.1.</t>
  </si>
  <si>
    <t>BOGE BEKOMAT 32-2 Serijski br.: 13216962</t>
  </si>
  <si>
    <t>17.</t>
  </si>
  <si>
    <t>BOGE BEKOMAT 32-2 Serijski br.: 13904220</t>
  </si>
  <si>
    <t>17.1.</t>
  </si>
  <si>
    <t>14.1.</t>
  </si>
  <si>
    <t>VIJČANI KOMPRESOR DWLC25 MASTER 
Serijski br.: 5097933</t>
  </si>
  <si>
    <t>VIJČANI KOMPRESOR DWLC25 SLAVE 
Serijski br.: 5097931</t>
  </si>
  <si>
    <t>BUSCH R5 RA 0302 D VAKUUM PUMPA 
Serijski br.: C1616000859</t>
  </si>
  <si>
    <t>BUSCH R5 RA 0302 D VAKUUM PUMPA 
Serijski br.: C1616000860</t>
  </si>
  <si>
    <t>BUSCH R5 RA 0302 D VAKUUM PUMPA 
Serijski br.: C1616000861</t>
  </si>
  <si>
    <t>ISPUNA SUŠAČA MAE 10-25</t>
  </si>
  <si>
    <t>5.5.</t>
  </si>
  <si>
    <t>4.5.</t>
  </si>
  <si>
    <t>4.6.</t>
  </si>
  <si>
    <t>5.6.</t>
  </si>
  <si>
    <t>6.3.</t>
  </si>
  <si>
    <t>7.3.</t>
  </si>
  <si>
    <t>9.2.</t>
  </si>
  <si>
    <t>11.2.</t>
  </si>
  <si>
    <t>12.2.</t>
  </si>
  <si>
    <t>13.2.</t>
  </si>
  <si>
    <t>14.2.</t>
  </si>
  <si>
    <t>15.2.</t>
  </si>
  <si>
    <t>16.2.</t>
  </si>
  <si>
    <t>17.2.</t>
  </si>
  <si>
    <t>8.3.</t>
  </si>
  <si>
    <t>VIJČANI KOMPRESOR DWLC25 SLAVE Serijski br.: 5097930</t>
  </si>
  <si>
    <t>19.</t>
  </si>
  <si>
    <t>ZBRINJAVANJE ZAMJENJENOG ULJA I OSTALIH ZAMIJENJENIH DIJELOVA</t>
  </si>
  <si>
    <t>Ukupna cijena ponude u EUR bez PDV-a</t>
  </si>
  <si>
    <t>Ukupna cijena ponude u EUR s PDV-om</t>
  </si>
  <si>
    <t>Jedinična cijena u EUR bez PDV-a</t>
  </si>
  <si>
    <t>Ukupna cijena u EUR bez PDV-a</t>
  </si>
  <si>
    <t>KONTR. STANICA DUŠIČNOG OKSIDULA DRÄGER GCS 500 BASIC N2O
Serijski br.: ASJH-0040</t>
  </si>
  <si>
    <t>KONTR. STANICA UGLJIČNOG DIOKSIDA DRÄGER GCS 500 BASIC CO2
Serijski br.: ASJD-0240</t>
  </si>
  <si>
    <t>RED. STANICA KISIKA DRÄGER RE 500 BASIC CO2
Serijski br.: ASJD-0135</t>
  </si>
  <si>
    <t>RED. STANICA DUŠIČNOG OKSIDULA DRÄGER RE 500 BASIC N2O
Serijski br.: ASJD-0136</t>
  </si>
  <si>
    <t>19.1.</t>
  </si>
  <si>
    <t>19.2.</t>
  </si>
  <si>
    <t>20.</t>
  </si>
  <si>
    <t>20.1.</t>
  </si>
  <si>
    <t>20.2.</t>
  </si>
  <si>
    <t>21.</t>
  </si>
  <si>
    <t>21.1.</t>
  </si>
  <si>
    <t>21.2.</t>
  </si>
  <si>
    <t>22.1.</t>
  </si>
  <si>
    <t>22.2.</t>
  </si>
  <si>
    <t>ZAMJENSKI SET OWMAT 14</t>
  </si>
  <si>
    <t>23.</t>
  </si>
  <si>
    <t>Izmjena dijelova, završno ispitivanje i puštanje u rad</t>
  </si>
  <si>
    <t>ODVAJAČ ULJA I VODE BOGE OWAMAT 14, 
Serijski broj: 10024-03</t>
  </si>
  <si>
    <t>KONTR. STANICA KISIKA DRÄGER GCS 800 BASIC O2
Serijski br.: ASJE-0288</t>
  </si>
  <si>
    <t>SET VENTILA MAE 10-25-24</t>
  </si>
  <si>
    <t>ISPUNA SUŠAČA MAE 10-24</t>
  </si>
  <si>
    <t>SERVISNI SET R5 0250</t>
  </si>
  <si>
    <t>USISNI REGLER</t>
  </si>
  <si>
    <t>REMEN</t>
  </si>
  <si>
    <t>1.6.</t>
  </si>
  <si>
    <t>1.7.</t>
  </si>
  <si>
    <t>1.8.</t>
  </si>
  <si>
    <t>ELEKTROMAGNETSKI RASTERETNI VENTIL</t>
  </si>
  <si>
    <t>ELEKTROMAGNETSKI  RASTERETNI VENTIL</t>
  </si>
  <si>
    <t>2.6.</t>
  </si>
  <si>
    <t>2.7.</t>
  </si>
  <si>
    <t>2.8.</t>
  </si>
  <si>
    <t>3.6.</t>
  </si>
  <si>
    <t>3.7.</t>
  </si>
  <si>
    <t>3.8.</t>
  </si>
  <si>
    <t>PLOVAK ZA KONDENZAT MAE 01-40</t>
  </si>
  <si>
    <t>PLOVAK ZA KONDENZAT  MAE 01-40</t>
  </si>
  <si>
    <t>IZMJENA DIJELOVA, ZAVRŠNO ISPITIVANJE I PUŠTANJE U RAD</t>
  </si>
  <si>
    <t>Opća bolnica Pula - Ospedale Generale di Pola</t>
  </si>
  <si>
    <t>Santoriova 24A, Pula</t>
  </si>
  <si>
    <t>6 (3x5)</t>
  </si>
  <si>
    <t>Jedinica mjere</t>
  </si>
  <si>
    <t>18.1.</t>
  </si>
  <si>
    <t>18.2.</t>
  </si>
  <si>
    <t>22.</t>
  </si>
  <si>
    <t>18.</t>
  </si>
  <si>
    <t>Prilog 2 – TROŠKOVNIK – TEHNIČKA SPECIFIKACIJA</t>
  </si>
  <si>
    <t>Godišnji servis kompresorske stanice i stanice medicinskih plinova (ponovljeni postupak), ev. broj: 33/25 E-JN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</si>
</sst>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#,##0.00;[Red]#,##0.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0" borderId="0" xfId="0" applyAlignment="1">
      <alignment wrapText="1"/>
    </xf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/>
    <xf numFmtId="0" fontId="0" fillId="0" borderId="10" xfId="0" applyFill="1" applyBorder="1"/>
    <xf numFmtId="0" fontId="3" fillId="0" borderId="10" xfId="0" applyFont="1" applyBorder="1" applyAlignment="1">
      <alignment vertical="center" wrapText="1"/>
    </xf>
    <xf numFmtId="16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4" fillId="0" borderId="8" xfId="0" applyFont="1" applyBorder="1"/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6" fontId="0" fillId="0" borderId="5" xfId="0" applyNumberFormat="1" applyBorder="1" applyAlignment="1">
      <alignment horizontal="center" vertical="center"/>
    </xf>
    <xf numFmtId="0" fontId="0" fillId="0" borderId="10" xfId="0" applyFont="1" applyBorder="1"/>
    <xf numFmtId="0" fontId="5" fillId="0" borderId="0" xfId="0" applyFont="1"/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4" borderId="0" xfId="0" applyFont="1" applyFill="1" applyBorder="1" applyAlignment="1">
      <alignment vertical="center" wrapText="1"/>
    </xf>
    <xf numFmtId="0" fontId="0" fillId="4" borderId="0" xfId="0" applyFill="1" applyBorder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1" fillId="4" borderId="2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wrapText="1"/>
    </xf>
    <xf numFmtId="0" fontId="4" fillId="4" borderId="9" xfId="0" applyFont="1" applyFill="1" applyBorder="1" applyAlignment="1">
      <alignment wrapText="1"/>
    </xf>
    <xf numFmtId="0" fontId="0" fillId="4" borderId="9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2" xfId="0" applyFill="1" applyBorder="1" applyAlignment="1"/>
    <xf numFmtId="0" fontId="0" fillId="4" borderId="8" xfId="0" applyFill="1" applyBorder="1" applyAlignment="1">
      <alignment horizontal="center"/>
    </xf>
    <xf numFmtId="16" fontId="1" fillId="4" borderId="5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wrapText="1"/>
    </xf>
    <xf numFmtId="0" fontId="1" fillId="4" borderId="9" xfId="0" applyFont="1" applyFill="1" applyBorder="1" applyAlignment="1">
      <alignment wrapText="1"/>
    </xf>
    <xf numFmtId="0" fontId="1" fillId="4" borderId="5" xfId="0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wrapText="1"/>
    </xf>
    <xf numFmtId="165" fontId="0" fillId="0" borderId="14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4" borderId="9" xfId="0" applyNumberFormat="1" applyFill="1" applyBorder="1" applyAlignment="1">
      <alignment horizontal="center" vertical="center"/>
    </xf>
    <xf numFmtId="165" fontId="0" fillId="4" borderId="10" xfId="0" applyNumberFormat="1" applyFill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5" fontId="0" fillId="0" borderId="5" xfId="0" applyNumberFormat="1" applyFill="1" applyBorder="1" applyAlignment="1">
      <alignment horizontal="center" vertical="center"/>
    </xf>
    <xf numFmtId="165" fontId="0" fillId="0" borderId="11" xfId="0" applyNumberFormat="1" applyFill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 vertical="center"/>
    </xf>
    <xf numFmtId="165" fontId="0" fillId="4" borderId="12" xfId="0" applyNumberFormat="1" applyFill="1" applyBorder="1" applyAlignment="1">
      <alignment horizontal="center" vertical="center"/>
    </xf>
    <xf numFmtId="165" fontId="0" fillId="4" borderId="6" xfId="0" applyNumberFormat="1" applyFill="1" applyBorder="1" applyAlignment="1">
      <alignment horizontal="center" vertical="center"/>
    </xf>
    <xf numFmtId="165" fontId="0" fillId="0" borderId="9" xfId="0" applyNumberFormat="1" applyFill="1" applyBorder="1" applyAlignment="1">
      <alignment horizontal="center" vertical="center"/>
    </xf>
    <xf numFmtId="165" fontId="0" fillId="0" borderId="8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4" fillId="0" borderId="9" xfId="0" applyFont="1" applyBorder="1" applyAlignment="1">
      <alignment horizontal="right"/>
    </xf>
    <xf numFmtId="0" fontId="4" fillId="0" borderId="7" xfId="0" applyFont="1" applyBorder="1"/>
    <xf numFmtId="0" fontId="4" fillId="0" borderId="3" xfId="0" applyFont="1" applyBorder="1" applyAlignment="1">
      <alignment horizontal="right"/>
    </xf>
    <xf numFmtId="165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abSelected="1" topLeftCell="A76" workbookViewId="0">
      <selection activeCell="F105" sqref="F105"/>
    </sheetView>
  </sheetViews>
  <sheetFormatPr defaultRowHeight="15" x14ac:dyDescent="0.25"/>
  <cols>
    <col min="2" max="2" width="60.140625" customWidth="1"/>
    <col min="3" max="4" width="9.140625" customWidth="1"/>
    <col min="5" max="5" width="19.7109375" customWidth="1"/>
    <col min="6" max="6" width="18.42578125" customWidth="1"/>
  </cols>
  <sheetData>
    <row r="1" spans="1:6" x14ac:dyDescent="0.25">
      <c r="A1" t="s">
        <v>148</v>
      </c>
    </row>
    <row r="2" spans="1:6" x14ac:dyDescent="0.25">
      <c r="A2" t="s">
        <v>149</v>
      </c>
    </row>
    <row r="4" spans="1:6" x14ac:dyDescent="0.25">
      <c r="A4" t="s">
        <v>156</v>
      </c>
    </row>
    <row r="5" spans="1:6" ht="15.75" x14ac:dyDescent="0.25">
      <c r="A5" s="24" t="s">
        <v>157</v>
      </c>
      <c r="B5" s="24"/>
      <c r="C5" s="24"/>
    </row>
    <row r="7" spans="1:6" ht="33" x14ac:dyDescent="0.25">
      <c r="A7" s="25" t="s">
        <v>3</v>
      </c>
      <c r="B7" s="25" t="s">
        <v>2</v>
      </c>
      <c r="C7" s="25" t="s">
        <v>1</v>
      </c>
      <c r="D7" s="29" t="s">
        <v>151</v>
      </c>
      <c r="E7" s="26" t="s">
        <v>108</v>
      </c>
      <c r="F7" s="26" t="s">
        <v>109</v>
      </c>
    </row>
    <row r="8" spans="1:6" x14ac:dyDescent="0.25">
      <c r="A8" s="27">
        <v>1</v>
      </c>
      <c r="B8" s="28">
        <v>2</v>
      </c>
      <c r="C8" s="27">
        <v>3</v>
      </c>
      <c r="D8" s="30">
        <v>4</v>
      </c>
      <c r="E8" s="31">
        <v>5</v>
      </c>
      <c r="F8" s="31" t="s">
        <v>150</v>
      </c>
    </row>
    <row r="9" spans="1:6" ht="36.75" customHeight="1" x14ac:dyDescent="0.25">
      <c r="A9" s="41" t="s">
        <v>4</v>
      </c>
      <c r="B9" s="36" t="s">
        <v>83</v>
      </c>
      <c r="C9" s="37"/>
      <c r="D9" s="38"/>
      <c r="E9" s="39"/>
      <c r="F9" s="40"/>
    </row>
    <row r="10" spans="1:6" x14ac:dyDescent="0.25">
      <c r="A10" s="5" t="s">
        <v>49</v>
      </c>
      <c r="B10" s="23" t="s">
        <v>8</v>
      </c>
      <c r="C10" s="5">
        <v>1</v>
      </c>
      <c r="D10" s="32" t="s">
        <v>0</v>
      </c>
      <c r="E10" s="65"/>
      <c r="F10" s="66">
        <f>C10*E10</f>
        <v>0</v>
      </c>
    </row>
    <row r="11" spans="1:6" x14ac:dyDescent="0.25">
      <c r="A11" s="5" t="s">
        <v>51</v>
      </c>
      <c r="B11" s="23" t="s">
        <v>9</v>
      </c>
      <c r="C11" s="5">
        <v>1</v>
      </c>
      <c r="D11" s="10" t="s">
        <v>0</v>
      </c>
      <c r="E11" s="67"/>
      <c r="F11" s="66">
        <f t="shared" ref="F11:F17" si="0">C11*E11</f>
        <v>0</v>
      </c>
    </row>
    <row r="12" spans="1:6" x14ac:dyDescent="0.25">
      <c r="A12" s="5" t="s">
        <v>52</v>
      </c>
      <c r="B12" s="23" t="s">
        <v>10</v>
      </c>
      <c r="C12" s="5">
        <v>1</v>
      </c>
      <c r="D12" s="10" t="s">
        <v>0</v>
      </c>
      <c r="E12" s="67"/>
      <c r="F12" s="66">
        <f t="shared" si="0"/>
        <v>0</v>
      </c>
    </row>
    <row r="13" spans="1:6" x14ac:dyDescent="0.25">
      <c r="A13" s="5" t="s">
        <v>53</v>
      </c>
      <c r="B13" s="6" t="s">
        <v>11</v>
      </c>
      <c r="C13" s="5">
        <v>10</v>
      </c>
      <c r="D13" s="10" t="s">
        <v>12</v>
      </c>
      <c r="E13" s="67"/>
      <c r="F13" s="66">
        <f t="shared" si="0"/>
        <v>0</v>
      </c>
    </row>
    <row r="14" spans="1:6" x14ac:dyDescent="0.25">
      <c r="A14" s="5" t="s">
        <v>54</v>
      </c>
      <c r="B14" s="6" t="s">
        <v>132</v>
      </c>
      <c r="C14" s="10">
        <v>1</v>
      </c>
      <c r="D14" s="5" t="s">
        <v>0</v>
      </c>
      <c r="E14" s="69"/>
      <c r="F14" s="66">
        <f t="shared" si="0"/>
        <v>0</v>
      </c>
    </row>
    <row r="15" spans="1:6" x14ac:dyDescent="0.25">
      <c r="A15" s="5" t="s">
        <v>134</v>
      </c>
      <c r="B15" s="6" t="s">
        <v>133</v>
      </c>
      <c r="C15" s="10">
        <v>3</v>
      </c>
      <c r="D15" s="5" t="s">
        <v>0</v>
      </c>
      <c r="E15" s="69"/>
      <c r="F15" s="66">
        <f t="shared" si="0"/>
        <v>0</v>
      </c>
    </row>
    <row r="16" spans="1:6" x14ac:dyDescent="0.25">
      <c r="A16" s="5" t="s">
        <v>135</v>
      </c>
      <c r="B16" s="6" t="s">
        <v>138</v>
      </c>
      <c r="C16" s="10">
        <v>1</v>
      </c>
      <c r="D16" s="5" t="s">
        <v>0</v>
      </c>
      <c r="E16" s="69"/>
      <c r="F16" s="66">
        <f t="shared" si="0"/>
        <v>0</v>
      </c>
    </row>
    <row r="17" spans="1:6" x14ac:dyDescent="0.25">
      <c r="A17" s="5" t="s">
        <v>136</v>
      </c>
      <c r="B17" s="14" t="s">
        <v>147</v>
      </c>
      <c r="C17" s="10">
        <v>1</v>
      </c>
      <c r="D17" s="12" t="s">
        <v>0</v>
      </c>
      <c r="E17" s="70"/>
      <c r="F17" s="66">
        <f t="shared" si="0"/>
        <v>0</v>
      </c>
    </row>
    <row r="18" spans="1:6" ht="36.75" customHeight="1" x14ac:dyDescent="0.25">
      <c r="A18" s="41" t="s">
        <v>5</v>
      </c>
      <c r="B18" s="42" t="s">
        <v>103</v>
      </c>
      <c r="C18" s="43"/>
      <c r="D18" s="44"/>
      <c r="E18" s="71"/>
      <c r="F18" s="72"/>
    </row>
    <row r="19" spans="1:6" x14ac:dyDescent="0.25">
      <c r="A19" s="5" t="s">
        <v>55</v>
      </c>
      <c r="B19" s="6" t="s">
        <v>8</v>
      </c>
      <c r="C19" s="5">
        <v>1</v>
      </c>
      <c r="D19" s="10" t="s">
        <v>0</v>
      </c>
      <c r="E19" s="68"/>
      <c r="F19" s="68">
        <f>C19*E19</f>
        <v>0</v>
      </c>
    </row>
    <row r="20" spans="1:6" x14ac:dyDescent="0.25">
      <c r="A20" s="5" t="s">
        <v>57</v>
      </c>
      <c r="B20" s="6" t="s">
        <v>9</v>
      </c>
      <c r="C20" s="5">
        <v>1</v>
      </c>
      <c r="D20" s="1" t="s">
        <v>0</v>
      </c>
      <c r="E20" s="68"/>
      <c r="F20" s="68">
        <f t="shared" ref="F20:F26" si="1">C20*E20</f>
        <v>0</v>
      </c>
    </row>
    <row r="21" spans="1:6" x14ac:dyDescent="0.25">
      <c r="A21" s="5" t="s">
        <v>56</v>
      </c>
      <c r="B21" s="6" t="s">
        <v>10</v>
      </c>
      <c r="C21" s="5">
        <v>1</v>
      </c>
      <c r="D21" s="10" t="s">
        <v>0</v>
      </c>
      <c r="E21" s="67"/>
      <c r="F21" s="68">
        <f t="shared" si="1"/>
        <v>0</v>
      </c>
    </row>
    <row r="22" spans="1:6" x14ac:dyDescent="0.25">
      <c r="A22" s="5" t="s">
        <v>58</v>
      </c>
      <c r="B22" s="6" t="s">
        <v>11</v>
      </c>
      <c r="C22" s="5">
        <v>10</v>
      </c>
      <c r="D22" s="10" t="s">
        <v>12</v>
      </c>
      <c r="E22" s="67"/>
      <c r="F22" s="68">
        <f t="shared" si="1"/>
        <v>0</v>
      </c>
    </row>
    <row r="23" spans="1:6" x14ac:dyDescent="0.25">
      <c r="A23" s="5" t="s">
        <v>59</v>
      </c>
      <c r="B23" s="6" t="s">
        <v>132</v>
      </c>
      <c r="C23" s="5">
        <v>1</v>
      </c>
      <c r="D23" s="10" t="s">
        <v>0</v>
      </c>
      <c r="E23" s="69"/>
      <c r="F23" s="68">
        <f t="shared" si="1"/>
        <v>0</v>
      </c>
    </row>
    <row r="24" spans="1:6" x14ac:dyDescent="0.25">
      <c r="A24" s="5" t="s">
        <v>139</v>
      </c>
      <c r="B24" s="6" t="s">
        <v>133</v>
      </c>
      <c r="C24" s="5">
        <v>3</v>
      </c>
      <c r="D24" s="10" t="s">
        <v>0</v>
      </c>
      <c r="E24" s="69"/>
      <c r="F24" s="68">
        <f t="shared" si="1"/>
        <v>0</v>
      </c>
    </row>
    <row r="25" spans="1:6" x14ac:dyDescent="0.25">
      <c r="A25" s="5" t="s">
        <v>140</v>
      </c>
      <c r="B25" s="6" t="s">
        <v>137</v>
      </c>
      <c r="C25" s="5">
        <v>1</v>
      </c>
      <c r="D25" s="10" t="s">
        <v>0</v>
      </c>
      <c r="E25" s="69"/>
      <c r="F25" s="68">
        <f t="shared" si="1"/>
        <v>0</v>
      </c>
    </row>
    <row r="26" spans="1:6" x14ac:dyDescent="0.25">
      <c r="A26" s="5" t="s">
        <v>141</v>
      </c>
      <c r="B26" s="6" t="s">
        <v>147</v>
      </c>
      <c r="C26" s="5">
        <v>1</v>
      </c>
      <c r="D26" s="5" t="s">
        <v>0</v>
      </c>
      <c r="E26" s="69"/>
      <c r="F26" s="68">
        <f t="shared" si="1"/>
        <v>0</v>
      </c>
    </row>
    <row r="27" spans="1:6" ht="36.75" customHeight="1" x14ac:dyDescent="0.25">
      <c r="A27" s="45" t="s">
        <v>6</v>
      </c>
      <c r="B27" s="46" t="s">
        <v>82</v>
      </c>
      <c r="C27" s="39"/>
      <c r="D27" s="38"/>
      <c r="E27" s="73"/>
      <c r="F27" s="74"/>
    </row>
    <row r="28" spans="1:6" x14ac:dyDescent="0.25">
      <c r="A28" s="5" t="s">
        <v>60</v>
      </c>
      <c r="B28" s="6" t="s">
        <v>8</v>
      </c>
      <c r="C28" s="5">
        <v>1</v>
      </c>
      <c r="D28" s="5" t="s">
        <v>0</v>
      </c>
      <c r="E28" s="68"/>
      <c r="F28" s="68">
        <f>C28*E28</f>
        <v>0</v>
      </c>
    </row>
    <row r="29" spans="1:6" x14ac:dyDescent="0.25">
      <c r="A29" s="5" t="s">
        <v>61</v>
      </c>
      <c r="B29" s="6" t="s">
        <v>9</v>
      </c>
      <c r="C29" s="5">
        <v>1</v>
      </c>
      <c r="D29" s="5" t="s">
        <v>0</v>
      </c>
      <c r="E29" s="68"/>
      <c r="F29" s="68">
        <f t="shared" ref="F29:F35" si="2">C29*E29</f>
        <v>0</v>
      </c>
    </row>
    <row r="30" spans="1:6" x14ac:dyDescent="0.25">
      <c r="A30" s="5" t="s">
        <v>50</v>
      </c>
      <c r="B30" s="6" t="s">
        <v>10</v>
      </c>
      <c r="C30" s="5">
        <v>1</v>
      </c>
      <c r="D30" s="5" t="s">
        <v>0</v>
      </c>
      <c r="E30" s="68"/>
      <c r="F30" s="68">
        <f t="shared" si="2"/>
        <v>0</v>
      </c>
    </row>
    <row r="31" spans="1:6" x14ac:dyDescent="0.25">
      <c r="A31" s="5" t="s">
        <v>62</v>
      </c>
      <c r="B31" s="6" t="s">
        <v>11</v>
      </c>
      <c r="C31" s="7">
        <v>10</v>
      </c>
      <c r="D31" s="5" t="s">
        <v>12</v>
      </c>
      <c r="E31" s="75"/>
      <c r="F31" s="68">
        <f t="shared" si="2"/>
        <v>0</v>
      </c>
    </row>
    <row r="32" spans="1:6" x14ac:dyDescent="0.25">
      <c r="A32" s="5" t="s">
        <v>63</v>
      </c>
      <c r="B32" s="6" t="s">
        <v>132</v>
      </c>
      <c r="C32" s="7">
        <v>1</v>
      </c>
      <c r="D32" s="5" t="s">
        <v>0</v>
      </c>
      <c r="E32" s="76"/>
      <c r="F32" s="68">
        <f t="shared" si="2"/>
        <v>0</v>
      </c>
    </row>
    <row r="33" spans="1:6" x14ac:dyDescent="0.25">
      <c r="A33" s="5" t="s">
        <v>142</v>
      </c>
      <c r="B33" s="6" t="s">
        <v>133</v>
      </c>
      <c r="C33" s="7">
        <v>3</v>
      </c>
      <c r="D33" s="5" t="s">
        <v>0</v>
      </c>
      <c r="E33" s="76"/>
      <c r="F33" s="68">
        <f t="shared" si="2"/>
        <v>0</v>
      </c>
    </row>
    <row r="34" spans="1:6" x14ac:dyDescent="0.25">
      <c r="A34" s="5" t="s">
        <v>143</v>
      </c>
      <c r="B34" s="6" t="s">
        <v>137</v>
      </c>
      <c r="C34" s="7">
        <v>1</v>
      </c>
      <c r="D34" s="5" t="s">
        <v>0</v>
      </c>
      <c r="E34" s="76"/>
      <c r="F34" s="68">
        <f t="shared" si="2"/>
        <v>0</v>
      </c>
    </row>
    <row r="35" spans="1:6" x14ac:dyDescent="0.25">
      <c r="A35" s="5" t="s">
        <v>144</v>
      </c>
      <c r="B35" s="13" t="s">
        <v>147</v>
      </c>
      <c r="C35" s="5">
        <v>1</v>
      </c>
      <c r="D35" s="5" t="s">
        <v>0</v>
      </c>
      <c r="E35" s="76"/>
      <c r="F35" s="68">
        <f t="shared" si="2"/>
        <v>0</v>
      </c>
    </row>
    <row r="36" spans="1:6" ht="48" customHeight="1" x14ac:dyDescent="0.25">
      <c r="A36" s="45" t="s">
        <v>13</v>
      </c>
      <c r="B36" s="47" t="s">
        <v>16</v>
      </c>
      <c r="C36" s="39"/>
      <c r="D36" s="38"/>
      <c r="E36" s="73"/>
      <c r="F36" s="74"/>
    </row>
    <row r="37" spans="1:6" x14ac:dyDescent="0.25">
      <c r="A37" s="5" t="s">
        <v>17</v>
      </c>
      <c r="B37" s="15" t="s">
        <v>14</v>
      </c>
      <c r="C37" s="5">
        <v>1</v>
      </c>
      <c r="D37" s="5" t="s">
        <v>0</v>
      </c>
      <c r="E37" s="68"/>
      <c r="F37" s="66">
        <f>C37*E37</f>
        <v>0</v>
      </c>
    </row>
    <row r="38" spans="1:6" x14ac:dyDescent="0.25">
      <c r="A38" s="5" t="s">
        <v>18</v>
      </c>
      <c r="B38" s="15" t="s">
        <v>129</v>
      </c>
      <c r="C38" s="5">
        <v>1</v>
      </c>
      <c r="D38" s="5" t="s">
        <v>0</v>
      </c>
      <c r="E38" s="68"/>
      <c r="F38" s="66">
        <f t="shared" ref="F38:F42" si="3">C38*E38</f>
        <v>0</v>
      </c>
    </row>
    <row r="39" spans="1:6" x14ac:dyDescent="0.25">
      <c r="A39" s="5" t="s">
        <v>19</v>
      </c>
      <c r="B39" s="15" t="s">
        <v>130</v>
      </c>
      <c r="C39" s="5">
        <v>1</v>
      </c>
      <c r="D39" s="5" t="s">
        <v>0</v>
      </c>
      <c r="E39" s="68"/>
      <c r="F39" s="66">
        <f t="shared" si="3"/>
        <v>0</v>
      </c>
    </row>
    <row r="40" spans="1:6" x14ac:dyDescent="0.25">
      <c r="A40" s="5" t="s">
        <v>20</v>
      </c>
      <c r="B40" s="15" t="s">
        <v>145</v>
      </c>
      <c r="C40" s="5">
        <v>2</v>
      </c>
      <c r="D40" s="5" t="s">
        <v>0</v>
      </c>
      <c r="E40" s="68"/>
      <c r="F40" s="66">
        <f t="shared" si="3"/>
        <v>0</v>
      </c>
    </row>
    <row r="41" spans="1:6" x14ac:dyDescent="0.25">
      <c r="A41" s="5" t="s">
        <v>89</v>
      </c>
      <c r="B41" s="15" t="s">
        <v>15</v>
      </c>
      <c r="C41" s="5">
        <v>1</v>
      </c>
      <c r="D41" s="5" t="s">
        <v>0</v>
      </c>
      <c r="E41" s="68"/>
      <c r="F41" s="66">
        <f t="shared" si="3"/>
        <v>0</v>
      </c>
    </row>
    <row r="42" spans="1:6" x14ac:dyDescent="0.25">
      <c r="A42" s="5" t="s">
        <v>90</v>
      </c>
      <c r="B42" s="9" t="s">
        <v>147</v>
      </c>
      <c r="C42" s="5">
        <v>1</v>
      </c>
      <c r="D42" s="5" t="s">
        <v>0</v>
      </c>
      <c r="E42" s="69"/>
      <c r="F42" s="66">
        <f t="shared" si="3"/>
        <v>0</v>
      </c>
    </row>
    <row r="43" spans="1:6" ht="45" x14ac:dyDescent="0.25">
      <c r="A43" s="45" t="s">
        <v>21</v>
      </c>
      <c r="B43" s="48" t="s">
        <v>22</v>
      </c>
      <c r="C43" s="39"/>
      <c r="D43" s="38"/>
      <c r="E43" s="73"/>
      <c r="F43" s="74"/>
    </row>
    <row r="44" spans="1:6" x14ac:dyDescent="0.25">
      <c r="A44" s="5" t="s">
        <v>45</v>
      </c>
      <c r="B44" s="6" t="s">
        <v>14</v>
      </c>
      <c r="C44" s="10">
        <v>1</v>
      </c>
      <c r="D44" s="5" t="s">
        <v>0</v>
      </c>
      <c r="E44" s="69"/>
      <c r="F44" s="68">
        <f>C44*E44</f>
        <v>0</v>
      </c>
    </row>
    <row r="45" spans="1:6" x14ac:dyDescent="0.25">
      <c r="A45" s="5" t="s">
        <v>46</v>
      </c>
      <c r="B45" s="6" t="s">
        <v>129</v>
      </c>
      <c r="C45" s="10">
        <v>1</v>
      </c>
      <c r="D45" s="5" t="s">
        <v>0</v>
      </c>
      <c r="E45" s="69"/>
      <c r="F45" s="68">
        <f t="shared" ref="F45:F49" si="4">C45*E45</f>
        <v>0</v>
      </c>
    </row>
    <row r="46" spans="1:6" x14ac:dyDescent="0.25">
      <c r="A46" s="5" t="s">
        <v>47</v>
      </c>
      <c r="B46" s="6" t="s">
        <v>87</v>
      </c>
      <c r="C46" s="10">
        <v>1</v>
      </c>
      <c r="D46" s="5" t="s">
        <v>0</v>
      </c>
      <c r="E46" s="69"/>
      <c r="F46" s="68">
        <f t="shared" si="4"/>
        <v>0</v>
      </c>
    </row>
    <row r="47" spans="1:6" x14ac:dyDescent="0.25">
      <c r="A47" s="5" t="s">
        <v>48</v>
      </c>
      <c r="B47" s="6" t="s">
        <v>146</v>
      </c>
      <c r="C47" s="10">
        <v>1</v>
      </c>
      <c r="D47" s="5" t="s">
        <v>0</v>
      </c>
      <c r="E47" s="69"/>
      <c r="F47" s="68">
        <f t="shared" si="4"/>
        <v>0</v>
      </c>
    </row>
    <row r="48" spans="1:6" x14ac:dyDescent="0.25">
      <c r="A48" s="5" t="s">
        <v>88</v>
      </c>
      <c r="B48" s="6" t="s">
        <v>15</v>
      </c>
      <c r="C48" s="10">
        <v>1</v>
      </c>
      <c r="D48" s="5" t="s">
        <v>0</v>
      </c>
      <c r="E48" s="69"/>
      <c r="F48" s="68">
        <f t="shared" si="4"/>
        <v>0</v>
      </c>
    </row>
    <row r="49" spans="1:6" x14ac:dyDescent="0.25">
      <c r="A49" s="5" t="s">
        <v>91</v>
      </c>
      <c r="B49" s="6" t="s">
        <v>147</v>
      </c>
      <c r="C49" s="7">
        <v>1</v>
      </c>
      <c r="D49" s="12" t="s">
        <v>0</v>
      </c>
      <c r="E49" s="68"/>
      <c r="F49" s="68">
        <f t="shared" si="4"/>
        <v>0</v>
      </c>
    </row>
    <row r="50" spans="1:6" ht="30" customHeight="1" x14ac:dyDescent="0.25">
      <c r="A50" s="45" t="s">
        <v>23</v>
      </c>
      <c r="B50" s="49" t="s">
        <v>84</v>
      </c>
      <c r="C50" s="39"/>
      <c r="D50" s="38"/>
      <c r="E50" s="73"/>
      <c r="F50" s="74"/>
    </row>
    <row r="51" spans="1:6" x14ac:dyDescent="0.25">
      <c r="A51" s="5" t="s">
        <v>43</v>
      </c>
      <c r="B51" s="6" t="s">
        <v>131</v>
      </c>
      <c r="C51" s="52">
        <v>1</v>
      </c>
      <c r="D51" s="5" t="s">
        <v>0</v>
      </c>
      <c r="E51" s="69"/>
      <c r="F51" s="68">
        <f>C51*E51</f>
        <v>0</v>
      </c>
    </row>
    <row r="52" spans="1:6" x14ac:dyDescent="0.25">
      <c r="A52" s="5" t="s">
        <v>44</v>
      </c>
      <c r="B52" s="6" t="s">
        <v>24</v>
      </c>
      <c r="C52" s="8">
        <v>7</v>
      </c>
      <c r="D52" s="5" t="s">
        <v>12</v>
      </c>
      <c r="E52" s="69"/>
      <c r="F52" s="68">
        <f t="shared" ref="F52:F53" si="5">C52*E52</f>
        <v>0</v>
      </c>
    </row>
    <row r="53" spans="1:6" x14ac:dyDescent="0.25">
      <c r="A53" s="5" t="s">
        <v>92</v>
      </c>
      <c r="B53" s="3" t="s">
        <v>126</v>
      </c>
      <c r="C53" s="7">
        <v>1</v>
      </c>
      <c r="D53" s="11" t="s">
        <v>0</v>
      </c>
      <c r="E53" s="70"/>
      <c r="F53" s="68">
        <f t="shared" si="5"/>
        <v>0</v>
      </c>
    </row>
    <row r="54" spans="1:6" ht="30" x14ac:dyDescent="0.25">
      <c r="A54" s="45" t="s">
        <v>25</v>
      </c>
      <c r="B54" s="50" t="s">
        <v>85</v>
      </c>
      <c r="C54" s="39"/>
      <c r="D54" s="38"/>
      <c r="E54" s="73"/>
      <c r="F54" s="74"/>
    </row>
    <row r="55" spans="1:6" x14ac:dyDescent="0.25">
      <c r="A55" s="5" t="s">
        <v>41</v>
      </c>
      <c r="B55" s="3" t="s">
        <v>131</v>
      </c>
      <c r="C55" s="34">
        <v>1</v>
      </c>
      <c r="D55" s="5" t="s">
        <v>0</v>
      </c>
      <c r="E55" s="69"/>
      <c r="F55" s="68">
        <f>C55*E55</f>
        <v>0</v>
      </c>
    </row>
    <row r="56" spans="1:6" x14ac:dyDescent="0.25">
      <c r="A56" s="5" t="s">
        <v>42</v>
      </c>
      <c r="B56" s="3" t="s">
        <v>24</v>
      </c>
      <c r="C56" s="5">
        <v>7</v>
      </c>
      <c r="D56" s="5" t="s">
        <v>12</v>
      </c>
      <c r="E56" s="69"/>
      <c r="F56" s="68">
        <f t="shared" ref="F56:F57" si="6">C56*E56</f>
        <v>0</v>
      </c>
    </row>
    <row r="57" spans="1:6" x14ac:dyDescent="0.25">
      <c r="A57" s="5" t="s">
        <v>93</v>
      </c>
      <c r="B57" s="2" t="s">
        <v>147</v>
      </c>
      <c r="C57" s="12">
        <v>1</v>
      </c>
      <c r="D57" s="5" t="s">
        <v>0</v>
      </c>
      <c r="E57" s="69"/>
      <c r="F57" s="68">
        <f t="shared" si="6"/>
        <v>0</v>
      </c>
    </row>
    <row r="58" spans="1:6" ht="30" x14ac:dyDescent="0.25">
      <c r="A58" s="45" t="s">
        <v>26</v>
      </c>
      <c r="B58" s="50" t="s">
        <v>86</v>
      </c>
      <c r="C58" s="51"/>
      <c r="D58" s="54"/>
      <c r="E58" s="73"/>
      <c r="F58" s="74"/>
    </row>
    <row r="59" spans="1:6" x14ac:dyDescent="0.25">
      <c r="A59" s="5" t="s">
        <v>39</v>
      </c>
      <c r="B59" s="3" t="s">
        <v>131</v>
      </c>
      <c r="C59" s="5">
        <v>1</v>
      </c>
      <c r="D59" s="5" t="s">
        <v>0</v>
      </c>
      <c r="E59" s="69"/>
      <c r="F59" s="68">
        <f>C59*E59</f>
        <v>0</v>
      </c>
    </row>
    <row r="60" spans="1:6" x14ac:dyDescent="0.25">
      <c r="A60" s="5" t="s">
        <v>40</v>
      </c>
      <c r="B60" s="3" t="s">
        <v>24</v>
      </c>
      <c r="C60" s="5">
        <v>7</v>
      </c>
      <c r="D60" s="5" t="s">
        <v>12</v>
      </c>
      <c r="E60" s="69"/>
      <c r="F60" s="68">
        <f t="shared" ref="F60:F61" si="7">C60*E60</f>
        <v>0</v>
      </c>
    </row>
    <row r="61" spans="1:6" x14ac:dyDescent="0.25">
      <c r="A61" s="5" t="s">
        <v>102</v>
      </c>
      <c r="B61" s="3" t="s">
        <v>147</v>
      </c>
      <c r="C61" s="7">
        <v>1</v>
      </c>
      <c r="D61" s="5" t="s">
        <v>0</v>
      </c>
      <c r="E61" s="69"/>
      <c r="F61" s="68">
        <f t="shared" si="7"/>
        <v>0</v>
      </c>
    </row>
    <row r="62" spans="1:6" ht="30" x14ac:dyDescent="0.25">
      <c r="A62" s="45" t="s">
        <v>27</v>
      </c>
      <c r="B62" s="50" t="s">
        <v>28</v>
      </c>
      <c r="C62" s="39"/>
      <c r="D62" s="38"/>
      <c r="E62" s="73"/>
      <c r="F62" s="74"/>
    </row>
    <row r="63" spans="1:6" x14ac:dyDescent="0.25">
      <c r="A63" s="5" t="s">
        <v>38</v>
      </c>
      <c r="B63" s="3" t="s">
        <v>29</v>
      </c>
      <c r="C63" s="5">
        <v>4</v>
      </c>
      <c r="D63" s="5" t="s">
        <v>0</v>
      </c>
      <c r="E63" s="69"/>
      <c r="F63" s="68">
        <f>C63*E63</f>
        <v>0</v>
      </c>
    </row>
    <row r="64" spans="1:6" x14ac:dyDescent="0.25">
      <c r="A64" s="5" t="s">
        <v>94</v>
      </c>
      <c r="B64" s="3" t="s">
        <v>126</v>
      </c>
      <c r="C64" s="35">
        <v>1</v>
      </c>
      <c r="D64" s="19" t="s">
        <v>0</v>
      </c>
      <c r="E64" s="77"/>
      <c r="F64" s="68">
        <f>C64*E64</f>
        <v>0</v>
      </c>
    </row>
    <row r="65" spans="1:6" ht="29.25" customHeight="1" x14ac:dyDescent="0.25">
      <c r="A65" s="55" t="s">
        <v>30</v>
      </c>
      <c r="B65" s="56" t="s">
        <v>128</v>
      </c>
      <c r="C65" s="51"/>
      <c r="D65" s="54"/>
      <c r="E65" s="73"/>
      <c r="F65" s="74"/>
    </row>
    <row r="66" spans="1:6" ht="16.5" customHeight="1" x14ac:dyDescent="0.25">
      <c r="A66" s="22" t="s">
        <v>36</v>
      </c>
      <c r="B66" s="3" t="s">
        <v>31</v>
      </c>
      <c r="C66" s="20">
        <v>2</v>
      </c>
      <c r="D66" s="20" t="s">
        <v>0</v>
      </c>
      <c r="E66" s="78"/>
      <c r="F66" s="78">
        <f>C66*E66</f>
        <v>0</v>
      </c>
    </row>
    <row r="67" spans="1:6" ht="15.75" customHeight="1" x14ac:dyDescent="0.25">
      <c r="A67" s="22" t="s">
        <v>32</v>
      </c>
      <c r="B67" s="3" t="s">
        <v>147</v>
      </c>
      <c r="C67" s="19">
        <v>1</v>
      </c>
      <c r="D67" s="20" t="s">
        <v>0</v>
      </c>
      <c r="E67" s="78"/>
      <c r="F67" s="78">
        <f>C67*E67</f>
        <v>0</v>
      </c>
    </row>
    <row r="68" spans="1:6" ht="31.5" customHeight="1" x14ac:dyDescent="0.25">
      <c r="A68" s="55" t="s">
        <v>33</v>
      </c>
      <c r="B68" s="57" t="s">
        <v>110</v>
      </c>
      <c r="C68" s="51"/>
      <c r="D68" s="54"/>
      <c r="E68" s="73"/>
      <c r="F68" s="74"/>
    </row>
    <row r="69" spans="1:6" ht="16.5" customHeight="1" x14ac:dyDescent="0.25">
      <c r="A69" s="22" t="s">
        <v>37</v>
      </c>
      <c r="B69" s="3" t="s">
        <v>31</v>
      </c>
      <c r="C69" s="35">
        <v>2</v>
      </c>
      <c r="D69" s="20" t="s">
        <v>0</v>
      </c>
      <c r="E69" s="78"/>
      <c r="F69" s="78">
        <f>C69*E69</f>
        <v>0</v>
      </c>
    </row>
    <row r="70" spans="1:6" ht="16.5" customHeight="1" x14ac:dyDescent="0.25">
      <c r="A70" s="22" t="s">
        <v>95</v>
      </c>
      <c r="B70" s="3" t="s">
        <v>126</v>
      </c>
      <c r="C70" s="20">
        <v>1</v>
      </c>
      <c r="D70" s="20" t="s">
        <v>0</v>
      </c>
      <c r="E70" s="78"/>
      <c r="F70" s="78">
        <f>C70*E70</f>
        <v>0</v>
      </c>
    </row>
    <row r="71" spans="1:6" ht="30" customHeight="1" x14ac:dyDescent="0.25">
      <c r="A71" s="55" t="s">
        <v>64</v>
      </c>
      <c r="B71" s="57" t="s">
        <v>111</v>
      </c>
      <c r="C71" s="54"/>
      <c r="D71" s="54"/>
      <c r="E71" s="73"/>
      <c r="F71" s="74"/>
    </row>
    <row r="72" spans="1:6" ht="14.25" customHeight="1" x14ac:dyDescent="0.25">
      <c r="A72" s="22" t="s">
        <v>66</v>
      </c>
      <c r="B72" s="3" t="s">
        <v>31</v>
      </c>
      <c r="C72" s="20">
        <v>2</v>
      </c>
      <c r="D72" s="20" t="s">
        <v>0</v>
      </c>
      <c r="E72" s="78"/>
      <c r="F72" s="78">
        <f>C72*E72</f>
        <v>0</v>
      </c>
    </row>
    <row r="73" spans="1:6" ht="15.75" customHeight="1" x14ac:dyDescent="0.25">
      <c r="A73" s="22" t="s">
        <v>96</v>
      </c>
      <c r="B73" s="3" t="s">
        <v>147</v>
      </c>
      <c r="C73" s="20">
        <v>1</v>
      </c>
      <c r="D73" s="20" t="s">
        <v>0</v>
      </c>
      <c r="E73" s="78"/>
      <c r="F73" s="78">
        <f>C73*E73</f>
        <v>0</v>
      </c>
    </row>
    <row r="74" spans="1:6" ht="29.25" customHeight="1" x14ac:dyDescent="0.25">
      <c r="A74" s="55" t="s">
        <v>67</v>
      </c>
      <c r="B74" s="57" t="s">
        <v>112</v>
      </c>
      <c r="C74" s="54"/>
      <c r="D74" s="51"/>
      <c r="E74" s="73"/>
      <c r="F74" s="74"/>
    </row>
    <row r="75" spans="1:6" ht="16.5" customHeight="1" x14ac:dyDescent="0.25">
      <c r="A75" s="22" t="s">
        <v>69</v>
      </c>
      <c r="B75" s="3" t="s">
        <v>31</v>
      </c>
      <c r="C75" s="20">
        <v>1</v>
      </c>
      <c r="D75" s="20" t="s">
        <v>0</v>
      </c>
      <c r="E75" s="78"/>
      <c r="F75" s="78">
        <f>C75*E75</f>
        <v>0</v>
      </c>
    </row>
    <row r="76" spans="1:6" ht="17.25" customHeight="1" x14ac:dyDescent="0.25">
      <c r="A76" s="22" t="s">
        <v>97</v>
      </c>
      <c r="B76" s="3" t="s">
        <v>147</v>
      </c>
      <c r="C76" s="19">
        <v>1</v>
      </c>
      <c r="D76" s="19" t="s">
        <v>0</v>
      </c>
      <c r="E76" s="79"/>
      <c r="F76" s="78">
        <f>C76*E76</f>
        <v>0</v>
      </c>
    </row>
    <row r="77" spans="1:6" ht="30" x14ac:dyDescent="0.25">
      <c r="A77" s="55" t="s">
        <v>70</v>
      </c>
      <c r="B77" s="57" t="s">
        <v>113</v>
      </c>
      <c r="C77" s="54"/>
      <c r="D77" s="51"/>
      <c r="E77" s="73"/>
      <c r="F77" s="74"/>
    </row>
    <row r="78" spans="1:6" x14ac:dyDescent="0.25">
      <c r="A78" s="16" t="s">
        <v>81</v>
      </c>
      <c r="B78" s="3" t="s">
        <v>31</v>
      </c>
      <c r="C78" s="35">
        <v>1</v>
      </c>
      <c r="D78" s="35" t="s">
        <v>0</v>
      </c>
      <c r="E78" s="80"/>
      <c r="F78" s="80">
        <f>C78*E78</f>
        <v>0</v>
      </c>
    </row>
    <row r="79" spans="1:6" x14ac:dyDescent="0.25">
      <c r="A79" s="16" t="s">
        <v>98</v>
      </c>
      <c r="B79" s="3" t="s">
        <v>147</v>
      </c>
      <c r="C79" s="20">
        <v>1</v>
      </c>
      <c r="D79" s="20" t="s">
        <v>0</v>
      </c>
      <c r="E79" s="78"/>
      <c r="F79" s="80">
        <f>C79*E79</f>
        <v>0</v>
      </c>
    </row>
    <row r="80" spans="1:6" x14ac:dyDescent="0.25">
      <c r="A80" s="58" t="s">
        <v>72</v>
      </c>
      <c r="B80" s="59" t="s">
        <v>34</v>
      </c>
      <c r="C80" s="53"/>
      <c r="D80" s="53"/>
      <c r="E80" s="81"/>
      <c r="F80" s="82"/>
    </row>
    <row r="81" spans="1:6" x14ac:dyDescent="0.25">
      <c r="A81" s="5" t="s">
        <v>73</v>
      </c>
      <c r="B81" s="3" t="s">
        <v>35</v>
      </c>
      <c r="C81" s="20">
        <v>1</v>
      </c>
      <c r="D81" s="20" t="s">
        <v>0</v>
      </c>
      <c r="E81" s="83"/>
      <c r="F81" s="78">
        <f>C81*E81</f>
        <v>0</v>
      </c>
    </row>
    <row r="82" spans="1:6" x14ac:dyDescent="0.25">
      <c r="A82" s="5" t="s">
        <v>99</v>
      </c>
      <c r="B82" s="3" t="s">
        <v>147</v>
      </c>
      <c r="C82" s="21">
        <v>1</v>
      </c>
      <c r="D82" s="21" t="s">
        <v>0</v>
      </c>
      <c r="E82" s="84"/>
      <c r="F82" s="78">
        <f>C82*E82</f>
        <v>0</v>
      </c>
    </row>
    <row r="83" spans="1:6" x14ac:dyDescent="0.25">
      <c r="A83" s="58" t="s">
        <v>75</v>
      </c>
      <c r="B83" s="59" t="s">
        <v>65</v>
      </c>
      <c r="C83" s="39"/>
      <c r="D83" s="39"/>
      <c r="E83" s="73"/>
      <c r="F83" s="74"/>
    </row>
    <row r="84" spans="1:6" x14ac:dyDescent="0.25">
      <c r="A84" s="5" t="s">
        <v>76</v>
      </c>
      <c r="B84" s="3" t="s">
        <v>35</v>
      </c>
      <c r="C84" s="5">
        <v>1</v>
      </c>
      <c r="D84" s="5" t="s">
        <v>0</v>
      </c>
      <c r="E84" s="69"/>
      <c r="F84" s="68">
        <f>C84*E84</f>
        <v>0</v>
      </c>
    </row>
    <row r="85" spans="1:6" x14ac:dyDescent="0.25">
      <c r="A85" s="5" t="s">
        <v>100</v>
      </c>
      <c r="B85" s="3" t="s">
        <v>147</v>
      </c>
      <c r="C85" s="11">
        <v>1</v>
      </c>
      <c r="D85" s="11" t="s">
        <v>0</v>
      </c>
      <c r="E85" s="70"/>
      <c r="F85" s="68">
        <f>C85*E85</f>
        <v>0</v>
      </c>
    </row>
    <row r="86" spans="1:6" x14ac:dyDescent="0.25">
      <c r="A86" s="58" t="s">
        <v>78</v>
      </c>
      <c r="B86" s="59" t="s">
        <v>68</v>
      </c>
      <c r="C86" s="39"/>
      <c r="D86" s="39"/>
      <c r="E86" s="73"/>
      <c r="F86" s="74"/>
    </row>
    <row r="87" spans="1:6" x14ac:dyDescent="0.25">
      <c r="A87" s="5" t="s">
        <v>80</v>
      </c>
      <c r="B87" s="3" t="s">
        <v>35</v>
      </c>
      <c r="C87" s="5">
        <v>1</v>
      </c>
      <c r="D87" s="5" t="s">
        <v>0</v>
      </c>
      <c r="E87" s="69"/>
      <c r="F87" s="68">
        <f>C87*E87</f>
        <v>0</v>
      </c>
    </row>
    <row r="88" spans="1:6" x14ac:dyDescent="0.25">
      <c r="A88" s="5" t="s">
        <v>101</v>
      </c>
      <c r="B88" s="3" t="s">
        <v>147</v>
      </c>
      <c r="C88" s="11">
        <v>1</v>
      </c>
      <c r="D88" s="11" t="s">
        <v>0</v>
      </c>
      <c r="E88" s="70"/>
      <c r="F88" s="68">
        <f>C88*E88</f>
        <v>0</v>
      </c>
    </row>
    <row r="89" spans="1:6" x14ac:dyDescent="0.25">
      <c r="A89" s="58" t="s">
        <v>155</v>
      </c>
      <c r="B89" s="60" t="s">
        <v>71</v>
      </c>
      <c r="C89" s="39"/>
      <c r="D89" s="39"/>
      <c r="E89" s="73"/>
      <c r="F89" s="74"/>
    </row>
    <row r="90" spans="1:6" x14ac:dyDescent="0.25">
      <c r="A90" s="17" t="s">
        <v>152</v>
      </c>
      <c r="B90" s="3" t="s">
        <v>35</v>
      </c>
      <c r="C90" s="5">
        <v>1</v>
      </c>
      <c r="D90" s="5" t="s">
        <v>0</v>
      </c>
      <c r="E90" s="69"/>
      <c r="F90" s="68">
        <f>C90*E90</f>
        <v>0</v>
      </c>
    </row>
    <row r="91" spans="1:6" x14ac:dyDescent="0.25">
      <c r="A91" s="17" t="s">
        <v>153</v>
      </c>
      <c r="B91" s="3" t="s">
        <v>147</v>
      </c>
      <c r="C91" s="11">
        <v>1</v>
      </c>
      <c r="D91" s="11" t="s">
        <v>0</v>
      </c>
      <c r="E91" s="68"/>
      <c r="F91" s="68">
        <f>C91*E91</f>
        <v>0</v>
      </c>
    </row>
    <row r="92" spans="1:6" x14ac:dyDescent="0.25">
      <c r="A92" s="58" t="s">
        <v>104</v>
      </c>
      <c r="B92" s="59" t="s">
        <v>74</v>
      </c>
      <c r="C92" s="39"/>
      <c r="D92" s="39"/>
      <c r="E92" s="73"/>
      <c r="F92" s="74"/>
    </row>
    <row r="93" spans="1:6" x14ac:dyDescent="0.25">
      <c r="A93" s="5" t="s">
        <v>114</v>
      </c>
      <c r="B93" s="3" t="s">
        <v>35</v>
      </c>
      <c r="C93" s="5">
        <v>1</v>
      </c>
      <c r="D93" s="5" t="s">
        <v>0</v>
      </c>
      <c r="E93" s="69"/>
      <c r="F93" s="68">
        <f>C93*E93</f>
        <v>0</v>
      </c>
    </row>
    <row r="94" spans="1:6" x14ac:dyDescent="0.25">
      <c r="A94" s="5" t="s">
        <v>115</v>
      </c>
      <c r="B94" s="3" t="s">
        <v>147</v>
      </c>
      <c r="C94" s="11">
        <v>1</v>
      </c>
      <c r="D94" s="5" t="s">
        <v>0</v>
      </c>
      <c r="E94" s="68"/>
      <c r="F94" s="68">
        <f>C94*E94</f>
        <v>0</v>
      </c>
    </row>
    <row r="95" spans="1:6" x14ac:dyDescent="0.25">
      <c r="A95" s="58" t="s">
        <v>116</v>
      </c>
      <c r="B95" s="59" t="s">
        <v>77</v>
      </c>
      <c r="C95" s="39"/>
      <c r="D95" s="39"/>
      <c r="E95" s="73"/>
      <c r="F95" s="74"/>
    </row>
    <row r="96" spans="1:6" x14ac:dyDescent="0.25">
      <c r="A96" s="5" t="s">
        <v>117</v>
      </c>
      <c r="B96" s="3" t="s">
        <v>35</v>
      </c>
      <c r="C96" s="5">
        <v>1</v>
      </c>
      <c r="D96" s="5" t="s">
        <v>0</v>
      </c>
      <c r="E96" s="69"/>
      <c r="F96" s="68">
        <f>C96*E96</f>
        <v>0</v>
      </c>
    </row>
    <row r="97" spans="1:6" x14ac:dyDescent="0.25">
      <c r="A97" s="5" t="s">
        <v>118</v>
      </c>
      <c r="B97" s="3" t="s">
        <v>147</v>
      </c>
      <c r="C97" s="11">
        <v>1</v>
      </c>
      <c r="D97" s="11" t="s">
        <v>0</v>
      </c>
      <c r="E97" s="70"/>
      <c r="F97" s="68">
        <f>C97*E97</f>
        <v>0</v>
      </c>
    </row>
    <row r="98" spans="1:6" x14ac:dyDescent="0.25">
      <c r="A98" s="58" t="s">
        <v>119</v>
      </c>
      <c r="B98" s="59" t="s">
        <v>79</v>
      </c>
      <c r="C98" s="39"/>
      <c r="D98" s="39"/>
      <c r="E98" s="73"/>
      <c r="F98" s="74"/>
    </row>
    <row r="99" spans="1:6" x14ac:dyDescent="0.25">
      <c r="A99" s="5" t="s">
        <v>120</v>
      </c>
      <c r="B99" s="3" t="s">
        <v>35</v>
      </c>
      <c r="C99" s="5">
        <v>1</v>
      </c>
      <c r="D99" s="5" t="s">
        <v>0</v>
      </c>
      <c r="E99" s="69"/>
      <c r="F99" s="68">
        <f>C99*E99</f>
        <v>0</v>
      </c>
    </row>
    <row r="100" spans="1:6" x14ac:dyDescent="0.25">
      <c r="A100" s="5" t="s">
        <v>121</v>
      </c>
      <c r="B100" s="3" t="s">
        <v>147</v>
      </c>
      <c r="C100" s="33">
        <v>1</v>
      </c>
      <c r="D100" s="7" t="s">
        <v>0</v>
      </c>
      <c r="E100" s="76"/>
      <c r="F100" s="68">
        <f>C100*E100</f>
        <v>0</v>
      </c>
    </row>
    <row r="101" spans="1:6" ht="30" x14ac:dyDescent="0.25">
      <c r="A101" s="45" t="s">
        <v>154</v>
      </c>
      <c r="B101" s="50" t="s">
        <v>127</v>
      </c>
      <c r="C101" s="38"/>
      <c r="D101" s="39"/>
      <c r="E101" s="73"/>
      <c r="F101" s="74"/>
    </row>
    <row r="102" spans="1:6" x14ac:dyDescent="0.25">
      <c r="A102" s="5" t="s">
        <v>122</v>
      </c>
      <c r="B102" s="3" t="s">
        <v>124</v>
      </c>
      <c r="C102" s="34">
        <v>1</v>
      </c>
      <c r="D102" s="34" t="s">
        <v>0</v>
      </c>
      <c r="E102" s="85"/>
      <c r="F102" s="66">
        <f>C102*E102</f>
        <v>0</v>
      </c>
    </row>
    <row r="103" spans="1:6" x14ac:dyDescent="0.25">
      <c r="A103" s="5" t="s">
        <v>123</v>
      </c>
      <c r="B103" s="3" t="s">
        <v>147</v>
      </c>
      <c r="C103" s="11">
        <v>1</v>
      </c>
      <c r="D103" s="5" t="s">
        <v>0</v>
      </c>
      <c r="E103" s="69"/>
      <c r="F103" s="66">
        <f t="shared" ref="F103:F104" si="8">C103*E103</f>
        <v>0</v>
      </c>
    </row>
    <row r="104" spans="1:6" ht="30" x14ac:dyDescent="0.25">
      <c r="A104" s="63" t="s">
        <v>125</v>
      </c>
      <c r="B104" s="64" t="s">
        <v>105</v>
      </c>
      <c r="C104" s="61">
        <v>1</v>
      </c>
      <c r="D104" s="62" t="s">
        <v>0</v>
      </c>
      <c r="E104" s="83"/>
      <c r="F104" s="66">
        <f t="shared" si="8"/>
        <v>0</v>
      </c>
    </row>
    <row r="105" spans="1:6" x14ac:dyDescent="0.25">
      <c r="A105" s="18"/>
      <c r="B105" s="86"/>
      <c r="C105" s="91"/>
      <c r="D105" s="91"/>
      <c r="E105" s="92" t="s">
        <v>106</v>
      </c>
      <c r="F105" s="89">
        <f>SUM(F10:F17,F19:F26,F28:F35,F37:F42,F44:F49,F51:F53,F55:F57,F59:F61,F63:F64,F66:F67,F69:F70,F72:F73,F75:F76,F78:F79,F81:F82,F84:F85,F87:F88,F90:F91,F93:F94,F96:F97,F99:F100,F102:F104)</f>
        <v>0</v>
      </c>
    </row>
    <row r="106" spans="1:6" x14ac:dyDescent="0.25">
      <c r="A106" s="18"/>
      <c r="B106" s="86"/>
      <c r="C106" s="91"/>
      <c r="D106" s="91"/>
      <c r="E106" s="92" t="s">
        <v>7</v>
      </c>
      <c r="F106" s="90"/>
    </row>
    <row r="107" spans="1:6" x14ac:dyDescent="0.25">
      <c r="A107" s="87"/>
      <c r="B107" s="88"/>
      <c r="C107" s="93"/>
      <c r="D107" s="93"/>
      <c r="E107" s="94" t="s">
        <v>107</v>
      </c>
      <c r="F107" s="89">
        <f>SUM(F105:F106)</f>
        <v>0</v>
      </c>
    </row>
    <row r="117" spans="2:2" x14ac:dyDescent="0.25">
      <c r="B117" s="4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Metadata/LabelInfo.xml><?xml version="1.0" encoding="utf-8"?>
<clbl:labelList xmlns:clbl="http://schemas.microsoft.com/office/2020/mipLabelMetadata">
  <clbl:label id="{7d280710-1564-42b6-983b-5cebee6e2358}" enabled="1" method="Privileged" siteId="{e8d897a8-f400-4625-858a-6f3ae627542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 Reljica Kostić</dc:creator>
  <cp:lastModifiedBy>Ingrid Mužinić</cp:lastModifiedBy>
  <cp:lastPrinted>2024-10-30T10:20:50Z</cp:lastPrinted>
  <dcterms:created xsi:type="dcterms:W3CDTF">2021-05-28T11:20:48Z</dcterms:created>
  <dcterms:modified xsi:type="dcterms:W3CDTF">2025-04-11T11:53:20Z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280710-1564-42b6-983b-5cebee6e2358_Enabled">
    <vt:lpwstr>true</vt:lpwstr>
  </property>
  <property fmtid="{D5CDD505-2E9C-101B-9397-08002B2CF9AE}" pid="3" name="MSIP_Label_7d280710-1564-42b6-983b-5cebee6e2358_SetDate">
    <vt:lpwstr>2022-11-17T12:19:58Z</vt:lpwstr>
  </property>
  <property fmtid="{D5CDD505-2E9C-101B-9397-08002B2CF9AE}" pid="4" name="MSIP_Label_7d280710-1564-42b6-983b-5cebee6e2358_Method">
    <vt:lpwstr>Privileged</vt:lpwstr>
  </property>
  <property fmtid="{D5CDD505-2E9C-101B-9397-08002B2CF9AE}" pid="5" name="MSIP_Label_7d280710-1564-42b6-983b-5cebee6e2358_Name">
    <vt:lpwstr>Public</vt:lpwstr>
  </property>
  <property fmtid="{D5CDD505-2E9C-101B-9397-08002B2CF9AE}" pid="6" name="MSIP_Label_7d280710-1564-42b6-983b-5cebee6e2358_SiteId">
    <vt:lpwstr>e8d897a8-f400-4625-858a-6f3ae627542b</vt:lpwstr>
  </property>
  <property fmtid="{D5CDD505-2E9C-101B-9397-08002B2CF9AE}" pid="7" name="MSIP_Label_7d280710-1564-42b6-983b-5cebee6e2358_ActionId">
    <vt:lpwstr>fca5bc40-abb7-4565-a517-c02bc4d89fbb</vt:lpwstr>
  </property>
  <property fmtid="{D5CDD505-2E9C-101B-9397-08002B2CF9AE}" pid="8" name="MSIP_Label_7d280710-1564-42b6-983b-5cebee6e2358_ContentBits">
    <vt:lpwstr>0</vt:lpwstr>
  </property>
</Properties>
</file>